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185" windowHeight="8070"/>
  </bookViews>
  <sheets>
    <sheet name="План ДК 394,1 (14)" sheetId="1" r:id="rId1"/>
  </sheets>
  <calcPr calcId="145621"/>
</workbook>
</file>

<file path=xl/calcChain.xml><?xml version="1.0" encoding="utf-8"?>
<calcChain xmlns="http://schemas.openxmlformats.org/spreadsheetml/2006/main">
  <c r="I20" i="1" l="1"/>
  <c r="I19" i="1"/>
  <c r="I21" i="1" s="1"/>
  <c r="I24" i="1" s="1"/>
  <c r="I26" i="1" s="1"/>
  <c r="I18" i="1"/>
  <c r="D15" i="1"/>
  <c r="B6" i="1"/>
  <c r="C61" i="1" s="1"/>
  <c r="C36" i="1" l="1"/>
  <c r="C42" i="1"/>
  <c r="C48" i="1"/>
  <c r="C54" i="1"/>
  <c r="C17" i="1"/>
  <c r="C40" i="1"/>
  <c r="C45" i="1"/>
  <c r="C51" i="1"/>
  <c r="C15" i="1" l="1"/>
</calcChain>
</file>

<file path=xl/sharedStrings.xml><?xml version="1.0" encoding="utf-8"?>
<sst xmlns="http://schemas.openxmlformats.org/spreadsheetml/2006/main" count="116" uniqueCount="111">
  <si>
    <t xml:space="preserve">                     ул. Дуси Ковальчук, 394/1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</si>
  <si>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</si>
  <si>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</si>
  <si>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</si>
  <si>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</si>
  <si>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</si>
  <si>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Перечень видов</t>
  </si>
  <si>
    <t>Условия выполнения работ и оказания услуг</t>
  </si>
  <si>
    <t>работ и услуг</t>
  </si>
  <si>
    <t>руб.</t>
  </si>
  <si>
    <t xml:space="preserve">на 1 м2 площади </t>
  </si>
  <si>
    <t>помещений,</t>
  </si>
  <si>
    <t>I.Содержание общего</t>
  </si>
  <si>
    <t xml:space="preserve">  имущества дома</t>
  </si>
  <si>
    <t xml:space="preserve">1. Техническое </t>
  </si>
  <si>
    <t>Проведение технических осмотров,</t>
  </si>
  <si>
    <t>обслуживание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</si>
  <si>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</si>
  <si>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</si>
  <si>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</si>
  <si>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</si>
  <si>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</si>
  <si>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</si>
  <si>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</si>
  <si>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</si>
  <si>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</si>
  <si>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</si>
  <si>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</si>
  <si>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</si>
  <si>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</si>
  <si>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</si>
  <si>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</si>
  <si>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</si>
  <si>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</si>
  <si>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</si>
  <si>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</si>
  <si>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</si>
  <si>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колпаков; смена и восстановление разбитых</t>
  </si>
  <si>
    <t>стекол;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</si>
  <si>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</si>
  <si>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</si>
  <si>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</si>
  <si>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</si>
  <si>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</si>
  <si>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</si>
  <si>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</si>
  <si>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</si>
  <si>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</si>
  <si>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</si>
  <si>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</si>
  <si>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</si>
  <si>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</si>
  <si>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(работа погрузчика)</t>
  </si>
  <si>
    <t>6. Дератизация,</t>
  </si>
  <si>
    <t>Дератизация — 1раз в квартал,</t>
  </si>
  <si>
    <t>дезинсекция</t>
  </si>
  <si>
    <t>дезинсекция — 2 раза в год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</si>
  <si>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</si>
  <si>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</si>
  <si>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</si>
  <si>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</si>
  <si>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</si>
  <si>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</si>
  <si>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>9. Тех.обслуживание</t>
  </si>
  <si>
    <t>Ежемесячно</t>
  </si>
  <si>
    <t xml:space="preserve">     ОДПУ</t>
  </si>
  <si>
    <t>10. Поверка ОДПУ</t>
  </si>
  <si>
    <t xml:space="preserve"> </t>
  </si>
  <si>
    <t xml:space="preserve">11.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</si>
  <si>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</si>
  <si>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</si>
  <si>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</si>
  <si>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</si>
  <si>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</si>
  <si>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</si>
  <si>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</si>
  <si>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</si>
  <si>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</si>
  <si>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</si>
  <si>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</si>
  <si>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</si>
  <si>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</si>
  <si>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</si>
  <si>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</si>
  <si>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</si>
  <si>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</t>
  </si>
  <si>
    <t xml:space="preserve">                                     Отчет </t>
  </si>
  <si>
    <t xml:space="preserve">                     по затратам на содержание и ремонт общего имущества  многоквартирного  дома по адресу:</t>
  </si>
  <si>
    <t xml:space="preserve">                                                                          за 2014 год</t>
  </si>
  <si>
    <t xml:space="preserve">     Отчет </t>
  </si>
  <si>
    <t>по затратам на содержание и ремонт общего имущества  многоквартирного  дома по адресу:</t>
  </si>
  <si>
    <t>ул. Дуси Ковальчук, 394/1</t>
  </si>
  <si>
    <t xml:space="preserve">Текущее </t>
  </si>
  <si>
    <t>Установка</t>
  </si>
  <si>
    <t>Итого,</t>
  </si>
  <si>
    <t>содержание,</t>
  </si>
  <si>
    <t>ОПУ,</t>
  </si>
  <si>
    <t>Начислено денежных средств</t>
  </si>
  <si>
    <t>Поступило денежных средств</t>
  </si>
  <si>
    <t>Затраты</t>
  </si>
  <si>
    <t>Поступления от нотариата</t>
  </si>
  <si>
    <t>Остаток с учетом поступл.  От нотар</t>
  </si>
  <si>
    <t>Остаток с учетом задолженности</t>
  </si>
  <si>
    <t xml:space="preserve">                                                              за 2014 год</t>
  </si>
  <si>
    <t>Остаток на 01.01.2014г.</t>
  </si>
  <si>
    <t>Годовой размер,</t>
  </si>
  <si>
    <t>затрат,руб.</t>
  </si>
  <si>
    <t>Цена затрат</t>
  </si>
  <si>
    <t xml:space="preserve"> в месяц </t>
  </si>
  <si>
    <t>Остаток на 01.01.2015г.</t>
  </si>
  <si>
    <t>Задолженность населения на 01.01.15г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</si>
</sst>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/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/>
    <xf numFmtId="164" fontId="4" fillId="0" borderId="14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A76" sqref="A76"/>
    </sheetView>
  </sheetViews>
  <sheetFormatPr defaultColWidth="11.5703125" defaultRowHeight="12.75" x14ac:dyDescent="0.2"/>
  <cols>
    <col min="1" max="1" width="24.42578125" customWidth="1"/>
    <col min="2" max="2" width="44.5703125" customWidth="1"/>
    <col min="3" max="3" width="14.42578125" customWidth="1"/>
    <col min="4" max="4" width="15" customWidth="1"/>
    <col min="6" max="6" width="31.5703125" customWidth="1"/>
    <col min="7" max="7" width="12.42578125" customWidth="1"/>
  </cols>
  <sheetData>
    <row r="1" spans="1:9" ht="15" x14ac:dyDescent="0.25">
      <c r="A1" s="1"/>
      <c r="B1" s="1" t="s">
        <v>86</v>
      </c>
      <c r="C1" s="1"/>
      <c r="D1" s="1"/>
    </row>
    <row r="2" spans="1:9" ht="15" x14ac:dyDescent="0.25">
      <c r="A2" s="1" t="s">
        <v>87</v>
      </c>
      <c r="B2" s="1"/>
      <c r="C2" s="1"/>
      <c r="D2" s="1"/>
    </row>
    <row r="3" spans="1:9" ht="15" x14ac:dyDescent="0.25">
      <c r="A3" s="1"/>
      <c r="B3" s="1" t="s">
        <v>0</v>
      </c>
      <c r="C3" s="1"/>
      <c r="D3" s="1"/>
    </row>
    <row r="4" spans="1:9" ht="15" x14ac:dyDescent="0.25">
      <c r="A4" s="7" t="s">
        <v>88</v>
      </c>
      <c r="B4" s="7"/>
      <c r="C4" s="7"/>
      <c r="D4" s="7"/>
    </row>
    <row r="5" spans="1:9" ht="15.75" thickBot="1" x14ac:dyDescent="0.3">
      <c r="A5" s="36"/>
      <c r="B5" s="36"/>
      <c r="C5" s="36"/>
      <c r="D5" s="36"/>
    </row>
    <row r="6" spans="1:9" ht="15" x14ac:dyDescent="0.25">
      <c r="A6" s="5" t="s">
        <v>1</v>
      </c>
      <c r="B6" s="6">
        <f>B8+B9</f>
        <v>3353</v>
      </c>
      <c r="C6" s="7"/>
      <c r="D6" s="8"/>
    </row>
    <row r="7" spans="1:9" ht="15" x14ac:dyDescent="0.25">
      <c r="A7" s="2" t="s">
        <v>2</v>
      </c>
      <c r="B7" s="3" t="s">
        <v>3</v>
      </c>
      <c r="C7" s="3"/>
      <c r="D7" s="4"/>
      <c r="F7" s="1"/>
      <c r="G7" s="1" t="s">
        <v>89</v>
      </c>
      <c r="H7" s="1"/>
      <c r="I7" s="1"/>
    </row>
    <row r="8" spans="1:9" ht="15" x14ac:dyDescent="0.25">
      <c r="A8" s="9" t="s">
        <v>4</v>
      </c>
      <c r="B8" s="10">
        <v>3283.9</v>
      </c>
      <c r="C8" s="10"/>
      <c r="D8" s="11"/>
      <c r="F8" s="1" t="s">
        <v>90</v>
      </c>
      <c r="G8" s="1"/>
      <c r="H8" s="1"/>
      <c r="I8" s="1"/>
    </row>
    <row r="9" spans="1:9" ht="15" x14ac:dyDescent="0.25">
      <c r="A9" s="5" t="s">
        <v>5</v>
      </c>
      <c r="B9" s="7">
        <v>69.099999999999994</v>
      </c>
      <c r="C9" s="7"/>
      <c r="D9" s="8"/>
      <c r="F9" s="1"/>
      <c r="G9" s="1" t="s">
        <v>91</v>
      </c>
      <c r="H9" s="1"/>
      <c r="I9" s="1"/>
    </row>
    <row r="10" spans="1:9" ht="15" x14ac:dyDescent="0.25">
      <c r="A10" s="2"/>
      <c r="B10" s="3"/>
      <c r="C10" s="2"/>
      <c r="D10" s="12" t="s">
        <v>107</v>
      </c>
      <c r="F10" s="1" t="s">
        <v>103</v>
      </c>
      <c r="G10" s="1"/>
      <c r="H10" s="1"/>
      <c r="I10" s="1"/>
    </row>
    <row r="11" spans="1:9" ht="15" x14ac:dyDescent="0.25">
      <c r="A11" s="5" t="s">
        <v>6</v>
      </c>
      <c r="B11" s="13" t="s">
        <v>7</v>
      </c>
      <c r="C11" s="14" t="s">
        <v>105</v>
      </c>
      <c r="D11" s="15" t="s">
        <v>108</v>
      </c>
    </row>
    <row r="12" spans="1:9" ht="15.75" thickBot="1" x14ac:dyDescent="0.3">
      <c r="A12" s="5" t="s">
        <v>8</v>
      </c>
      <c r="B12" s="7"/>
      <c r="C12" s="14" t="s">
        <v>106</v>
      </c>
      <c r="D12" s="15" t="s">
        <v>10</v>
      </c>
    </row>
    <row r="13" spans="1:9" ht="15.75" x14ac:dyDescent="0.25">
      <c r="A13" s="5"/>
      <c r="B13" s="7"/>
      <c r="C13" s="5"/>
      <c r="D13" s="15" t="s">
        <v>11</v>
      </c>
      <c r="F13" s="28"/>
      <c r="G13" s="29" t="s">
        <v>92</v>
      </c>
      <c r="H13" s="30" t="s">
        <v>93</v>
      </c>
      <c r="I13" s="29" t="s">
        <v>94</v>
      </c>
    </row>
    <row r="14" spans="1:9" ht="15.75" x14ac:dyDescent="0.25">
      <c r="A14" s="9"/>
      <c r="B14" s="10"/>
      <c r="C14" s="9"/>
      <c r="D14" s="16" t="s">
        <v>9</v>
      </c>
      <c r="F14" s="31"/>
      <c r="G14" s="32" t="s">
        <v>95</v>
      </c>
      <c r="H14" s="33" t="s">
        <v>96</v>
      </c>
      <c r="I14" s="32"/>
    </row>
    <row r="15" spans="1:9" ht="15.75" x14ac:dyDescent="0.25">
      <c r="A15" s="17" t="s">
        <v>12</v>
      </c>
      <c r="B15" s="7"/>
      <c r="C15" s="18">
        <f>C17+C36+C40+C42+C45+C48+C51+C54+C57+C59+C61</f>
        <v>660386.84</v>
      </c>
      <c r="D15" s="19">
        <f>D17+D36+D40+D42+D45+D48+D51+D54+D57+D59+D61</f>
        <v>16.409999999999997</v>
      </c>
      <c r="F15" s="31"/>
      <c r="G15" s="32" t="s">
        <v>9</v>
      </c>
      <c r="H15" s="33" t="s">
        <v>9</v>
      </c>
      <c r="I15" s="32" t="s">
        <v>9</v>
      </c>
    </row>
    <row r="16" spans="1:9" ht="15.75" x14ac:dyDescent="0.25">
      <c r="A16" s="17" t="s">
        <v>13</v>
      </c>
      <c r="B16" s="7"/>
      <c r="C16" s="20"/>
      <c r="D16" s="15"/>
      <c r="F16" s="34"/>
      <c r="G16" s="34"/>
      <c r="H16" s="34"/>
      <c r="I16" s="34"/>
    </row>
    <row r="17" spans="1:9" ht="15.75" x14ac:dyDescent="0.25">
      <c r="A17" s="2" t="s">
        <v>14</v>
      </c>
      <c r="B17" s="21" t="s">
        <v>15</v>
      </c>
      <c r="C17" s="22">
        <f>D17*12*B6</f>
        <v>178647.84</v>
      </c>
      <c r="D17" s="23">
        <v>4.4400000000000004</v>
      </c>
      <c r="F17" s="34" t="s">
        <v>104</v>
      </c>
      <c r="G17" s="34"/>
      <c r="H17" s="34"/>
      <c r="I17" s="34">
        <v>-116814.2</v>
      </c>
    </row>
    <row r="18" spans="1:9" ht="15.75" x14ac:dyDescent="0.25">
      <c r="A18" s="5" t="s">
        <v>16</v>
      </c>
      <c r="B18" s="13" t="s">
        <v>17</v>
      </c>
      <c r="C18" s="14"/>
      <c r="D18" s="15"/>
      <c r="F18" s="34" t="s">
        <v>97</v>
      </c>
      <c r="G18" s="34">
        <v>517769.3</v>
      </c>
      <c r="H18" s="34">
        <v>209423.5</v>
      </c>
      <c r="I18" s="34">
        <f>G18+H18</f>
        <v>727192.8</v>
      </c>
    </row>
    <row r="19" spans="1:9" ht="15.75" x14ac:dyDescent="0.25">
      <c r="A19" s="5" t="s">
        <v>18</v>
      </c>
      <c r="B19" s="13" t="s">
        <v>19</v>
      </c>
      <c r="C19" s="14"/>
      <c r="D19" s="15"/>
      <c r="F19" s="34" t="s">
        <v>98</v>
      </c>
      <c r="G19" s="34">
        <v>503495.4</v>
      </c>
      <c r="H19" s="34">
        <v>186183.8</v>
      </c>
      <c r="I19" s="35">
        <f>G19+H19</f>
        <v>689679.2</v>
      </c>
    </row>
    <row r="20" spans="1:9" ht="15.75" x14ac:dyDescent="0.25">
      <c r="A20" s="5" t="s">
        <v>20</v>
      </c>
      <c r="B20" s="13" t="s">
        <v>21</v>
      </c>
      <c r="C20" s="14"/>
      <c r="D20" s="15"/>
      <c r="F20" s="34" t="s">
        <v>99</v>
      </c>
      <c r="G20" s="34">
        <v>564421.69999999995</v>
      </c>
      <c r="H20" s="34">
        <v>209421.1</v>
      </c>
      <c r="I20" s="34">
        <f>G20+H20</f>
        <v>773842.79999999993</v>
      </c>
    </row>
    <row r="21" spans="1:9" ht="15.75" x14ac:dyDescent="0.25">
      <c r="A21" s="5" t="s">
        <v>22</v>
      </c>
      <c r="B21" s="13" t="s">
        <v>23</v>
      </c>
      <c r="C21" s="14"/>
      <c r="D21" s="15"/>
      <c r="F21" s="34" t="s">
        <v>109</v>
      </c>
      <c r="G21" s="34"/>
      <c r="H21" s="34"/>
      <c r="I21" s="35">
        <f>I19-I20+I17</f>
        <v>-200977.8</v>
      </c>
    </row>
    <row r="22" spans="1:9" ht="15.75" x14ac:dyDescent="0.25">
      <c r="A22" s="5" t="s">
        <v>24</v>
      </c>
      <c r="B22" s="13" t="s">
        <v>25</v>
      </c>
      <c r="C22" s="14"/>
      <c r="D22" s="15"/>
      <c r="F22" s="34"/>
      <c r="G22" s="34"/>
      <c r="H22" s="34"/>
      <c r="I22" s="34"/>
    </row>
    <row r="23" spans="1:9" ht="15.75" x14ac:dyDescent="0.25">
      <c r="A23" s="5" t="s">
        <v>26</v>
      </c>
      <c r="B23" s="13" t="s">
        <v>27</v>
      </c>
      <c r="C23" s="14"/>
      <c r="D23" s="15"/>
      <c r="F23" s="34" t="s">
        <v>100</v>
      </c>
      <c r="G23" s="34"/>
      <c r="H23" s="34"/>
      <c r="I23" s="34">
        <v>12418.6</v>
      </c>
    </row>
    <row r="24" spans="1:9" ht="15.75" x14ac:dyDescent="0.25">
      <c r="A24" s="5"/>
      <c r="B24" s="13" t="s">
        <v>28</v>
      </c>
      <c r="C24" s="14"/>
      <c r="D24" s="15"/>
      <c r="F24" s="34" t="s">
        <v>101</v>
      </c>
      <c r="G24" s="34"/>
      <c r="H24" s="34"/>
      <c r="I24" s="35">
        <f>I21+I23</f>
        <v>-188559.19999999998</v>
      </c>
    </row>
    <row r="25" spans="1:9" ht="15.75" x14ac:dyDescent="0.25">
      <c r="A25" s="5"/>
      <c r="B25" s="13" t="s">
        <v>29</v>
      </c>
      <c r="C25" s="14"/>
      <c r="D25" s="15"/>
      <c r="F25" s="34" t="s">
        <v>110</v>
      </c>
      <c r="G25" s="34"/>
      <c r="H25" s="34"/>
      <c r="I25" s="35">
        <v>68955</v>
      </c>
    </row>
    <row r="26" spans="1:9" ht="15.75" x14ac:dyDescent="0.25">
      <c r="A26" s="5"/>
      <c r="B26" s="13" t="s">
        <v>30</v>
      </c>
      <c r="C26" s="14"/>
      <c r="D26" s="15"/>
      <c r="F26" s="34" t="s">
        <v>102</v>
      </c>
      <c r="G26" s="34"/>
      <c r="H26" s="34"/>
      <c r="I26" s="35">
        <f>I24+I25</f>
        <v>-119604.19999999998</v>
      </c>
    </row>
    <row r="27" spans="1:9" ht="15" x14ac:dyDescent="0.25">
      <c r="A27" s="5"/>
      <c r="B27" s="13" t="s">
        <v>31</v>
      </c>
      <c r="C27" s="14"/>
      <c r="D27" s="15"/>
    </row>
    <row r="28" spans="1:9" ht="15" x14ac:dyDescent="0.25">
      <c r="A28" s="5"/>
      <c r="B28" s="13" t="s">
        <v>32</v>
      </c>
      <c r="C28" s="14"/>
      <c r="D28" s="15"/>
    </row>
    <row r="29" spans="1:9" ht="15" x14ac:dyDescent="0.25">
      <c r="A29" s="5"/>
      <c r="B29" s="13" t="s">
        <v>33</v>
      </c>
      <c r="C29" s="14"/>
      <c r="D29" s="15"/>
    </row>
    <row r="30" spans="1:9" ht="15" x14ac:dyDescent="0.25">
      <c r="A30" s="5"/>
      <c r="B30" s="13" t="s">
        <v>34</v>
      </c>
      <c r="C30" s="14"/>
      <c r="D30" s="15"/>
    </row>
    <row r="31" spans="1:9" ht="15" x14ac:dyDescent="0.25">
      <c r="A31" s="5"/>
      <c r="B31" s="13" t="s">
        <v>35</v>
      </c>
      <c r="C31" s="14"/>
      <c r="D31" s="15"/>
    </row>
    <row r="32" spans="1:9" ht="15" x14ac:dyDescent="0.25">
      <c r="A32" s="5"/>
      <c r="B32" s="13" t="s">
        <v>36</v>
      </c>
      <c r="C32" s="14"/>
      <c r="D32" s="15"/>
    </row>
    <row r="33" spans="1:4" ht="15" x14ac:dyDescent="0.25">
      <c r="A33" s="5"/>
      <c r="B33" s="13" t="s">
        <v>37</v>
      </c>
      <c r="C33" s="14"/>
      <c r="D33" s="15"/>
    </row>
    <row r="34" spans="1:4" ht="15" x14ac:dyDescent="0.25">
      <c r="A34" s="5"/>
      <c r="B34" s="13" t="s">
        <v>38</v>
      </c>
      <c r="C34" s="14"/>
      <c r="D34" s="15"/>
    </row>
    <row r="35" spans="1:4" ht="15" x14ac:dyDescent="0.25">
      <c r="A35" s="9"/>
      <c r="B35" s="10"/>
      <c r="C35" s="20"/>
      <c r="D35" s="16"/>
    </row>
    <row r="36" spans="1:4" ht="15" x14ac:dyDescent="0.25">
      <c r="A36" s="5" t="s">
        <v>39</v>
      </c>
      <c r="B36" s="13" t="s">
        <v>40</v>
      </c>
      <c r="C36" s="22">
        <f>D36*12*B6</f>
        <v>48685.56</v>
      </c>
      <c r="D36" s="24">
        <v>1.21</v>
      </c>
    </row>
    <row r="37" spans="1:4" ht="15" x14ac:dyDescent="0.25">
      <c r="A37" s="5" t="s">
        <v>41</v>
      </c>
      <c r="B37" s="13" t="s">
        <v>42</v>
      </c>
      <c r="C37" s="14"/>
      <c r="D37" s="15"/>
    </row>
    <row r="38" spans="1:4" ht="15" x14ac:dyDescent="0.25">
      <c r="A38" s="5" t="s">
        <v>16</v>
      </c>
      <c r="B38" s="13" t="s">
        <v>43</v>
      </c>
      <c r="C38" s="14"/>
      <c r="D38" s="15"/>
    </row>
    <row r="39" spans="1:4" ht="15" x14ac:dyDescent="0.25">
      <c r="A39" s="5"/>
      <c r="B39" s="13"/>
      <c r="C39" s="14"/>
      <c r="D39" s="15"/>
    </row>
    <row r="40" spans="1:4" ht="15" x14ac:dyDescent="0.25">
      <c r="A40" s="2" t="s">
        <v>44</v>
      </c>
      <c r="B40" s="21" t="s">
        <v>45</v>
      </c>
      <c r="C40" s="22">
        <f>D40*12*B6</f>
        <v>82081.440000000002</v>
      </c>
      <c r="D40" s="23">
        <v>2.04</v>
      </c>
    </row>
    <row r="41" spans="1:4" ht="15" x14ac:dyDescent="0.25">
      <c r="A41" s="9"/>
      <c r="B41" s="25"/>
      <c r="C41" s="20"/>
      <c r="D41" s="16"/>
    </row>
    <row r="42" spans="1:4" ht="15" x14ac:dyDescent="0.25">
      <c r="A42" s="5" t="s">
        <v>46</v>
      </c>
      <c r="B42" s="13" t="s">
        <v>47</v>
      </c>
      <c r="C42" s="22">
        <f>D42*12*B6</f>
        <v>86105.04</v>
      </c>
      <c r="D42" s="24">
        <v>2.14</v>
      </c>
    </row>
    <row r="43" spans="1:4" ht="15" x14ac:dyDescent="0.25">
      <c r="A43" s="5" t="s">
        <v>48</v>
      </c>
      <c r="B43" s="13"/>
      <c r="C43" s="14"/>
      <c r="D43" s="15"/>
    </row>
    <row r="44" spans="1:4" ht="15" x14ac:dyDescent="0.25">
      <c r="A44" s="5"/>
      <c r="B44" s="13"/>
      <c r="C44" s="14"/>
      <c r="D44" s="15"/>
    </row>
    <row r="45" spans="1:4" ht="15" x14ac:dyDescent="0.25">
      <c r="A45" s="2" t="s">
        <v>49</v>
      </c>
      <c r="B45" s="21" t="s">
        <v>50</v>
      </c>
      <c r="C45" s="22">
        <f>D45*12*B6</f>
        <v>14082.599999999997</v>
      </c>
      <c r="D45" s="23">
        <v>0.35</v>
      </c>
    </row>
    <row r="46" spans="1:4" ht="15" x14ac:dyDescent="0.25">
      <c r="A46" s="5" t="s">
        <v>51</v>
      </c>
      <c r="B46" s="13"/>
      <c r="C46" s="14"/>
      <c r="D46" s="15"/>
    </row>
    <row r="47" spans="1:4" ht="15" x14ac:dyDescent="0.25">
      <c r="A47" s="9" t="s">
        <v>52</v>
      </c>
      <c r="B47" s="25"/>
      <c r="C47" s="20"/>
      <c r="D47" s="16"/>
    </row>
    <row r="48" spans="1:4" ht="15" x14ac:dyDescent="0.25">
      <c r="A48" s="5" t="s">
        <v>53</v>
      </c>
      <c r="B48" s="13" t="s">
        <v>54</v>
      </c>
      <c r="C48" s="22">
        <f>D48*12*B6</f>
        <v>4425.96</v>
      </c>
      <c r="D48" s="15">
        <v>0.11</v>
      </c>
    </row>
    <row r="49" spans="1:4" ht="15" x14ac:dyDescent="0.25">
      <c r="A49" s="5" t="s">
        <v>55</v>
      </c>
      <c r="B49" s="13" t="s">
        <v>56</v>
      </c>
      <c r="C49" s="14"/>
      <c r="D49" s="15"/>
    </row>
    <row r="50" spans="1:4" ht="15" x14ac:dyDescent="0.25">
      <c r="A50" s="5"/>
      <c r="B50" s="13"/>
      <c r="C50" s="14"/>
      <c r="D50" s="15"/>
    </row>
    <row r="51" spans="1:4" ht="15" x14ac:dyDescent="0.25">
      <c r="A51" s="2" t="s">
        <v>57</v>
      </c>
      <c r="B51" s="21" t="s">
        <v>58</v>
      </c>
      <c r="C51" s="22">
        <f>D51*12*B6</f>
        <v>64779.96</v>
      </c>
      <c r="D51" s="23">
        <v>1.61</v>
      </c>
    </row>
    <row r="52" spans="1:4" ht="15" x14ac:dyDescent="0.25">
      <c r="A52" s="5" t="s">
        <v>59</v>
      </c>
      <c r="B52" s="13"/>
      <c r="C52" s="14"/>
      <c r="D52" s="15"/>
    </row>
    <row r="53" spans="1:4" ht="15" x14ac:dyDescent="0.25">
      <c r="A53" s="9"/>
      <c r="B53" s="25"/>
      <c r="C53" s="20"/>
      <c r="D53" s="16"/>
    </row>
    <row r="54" spans="1:4" ht="15" x14ac:dyDescent="0.25">
      <c r="A54" s="5" t="s">
        <v>60</v>
      </c>
      <c r="B54" s="13" t="s">
        <v>61</v>
      </c>
      <c r="C54" s="22">
        <f>D54*12*B6</f>
        <v>52306.8</v>
      </c>
      <c r="D54" s="24">
        <v>1.3</v>
      </c>
    </row>
    <row r="55" spans="1:4" ht="15" x14ac:dyDescent="0.25">
      <c r="A55" s="5" t="s">
        <v>62</v>
      </c>
      <c r="B55" s="13"/>
      <c r="C55" s="14"/>
      <c r="D55" s="15"/>
    </row>
    <row r="56" spans="1:4" ht="15" x14ac:dyDescent="0.25">
      <c r="A56" s="5"/>
      <c r="B56" s="13"/>
      <c r="C56" s="14"/>
      <c r="D56" s="15"/>
    </row>
    <row r="57" spans="1:4" ht="15" x14ac:dyDescent="0.25">
      <c r="A57" s="2" t="s">
        <v>63</v>
      </c>
      <c r="B57" s="21" t="s">
        <v>64</v>
      </c>
      <c r="C57" s="22">
        <v>34320</v>
      </c>
      <c r="D57" s="23">
        <v>0.85</v>
      </c>
    </row>
    <row r="58" spans="1:4" ht="15" x14ac:dyDescent="0.25">
      <c r="A58" s="5" t="s">
        <v>65</v>
      </c>
      <c r="B58" s="13"/>
      <c r="C58" s="14"/>
      <c r="D58" s="15"/>
    </row>
    <row r="59" spans="1:4" ht="15" x14ac:dyDescent="0.25">
      <c r="A59" s="2" t="s">
        <v>66</v>
      </c>
      <c r="B59" s="21"/>
      <c r="C59" s="22">
        <v>35000</v>
      </c>
      <c r="D59" s="12">
        <v>0.87</v>
      </c>
    </row>
    <row r="60" spans="1:4" ht="15" x14ac:dyDescent="0.25">
      <c r="A60" s="9" t="s">
        <v>67</v>
      </c>
      <c r="B60" s="25"/>
      <c r="C60" s="20"/>
      <c r="D60" s="16"/>
    </row>
    <row r="61" spans="1:4" ht="15" x14ac:dyDescent="0.25">
      <c r="A61" s="2" t="s">
        <v>68</v>
      </c>
      <c r="B61" s="26" t="s">
        <v>69</v>
      </c>
      <c r="C61" s="27">
        <f>D61*12*B6</f>
        <v>59951.64</v>
      </c>
      <c r="D61" s="26">
        <v>1.49</v>
      </c>
    </row>
    <row r="62" spans="1:4" ht="15" x14ac:dyDescent="0.25">
      <c r="A62" s="5" t="s">
        <v>70</v>
      </c>
      <c r="B62" s="14" t="s">
        <v>71</v>
      </c>
      <c r="C62" s="13"/>
      <c r="D62" s="14"/>
    </row>
    <row r="63" spans="1:4" ht="15" x14ac:dyDescent="0.25">
      <c r="A63" s="5" t="s">
        <v>72</v>
      </c>
      <c r="B63" s="14" t="s">
        <v>73</v>
      </c>
      <c r="C63" s="13"/>
      <c r="D63" s="14"/>
    </row>
    <row r="64" spans="1:4" ht="15" x14ac:dyDescent="0.25">
      <c r="A64" s="5"/>
      <c r="B64" s="14" t="s">
        <v>74</v>
      </c>
      <c r="C64" s="13"/>
      <c r="D64" s="14"/>
    </row>
    <row r="65" spans="1:4" ht="15" x14ac:dyDescent="0.25">
      <c r="A65" s="5"/>
      <c r="B65" s="14" t="s">
        <v>75</v>
      </c>
      <c r="C65" s="13"/>
      <c r="D65" s="14"/>
    </row>
    <row r="66" spans="1:4" ht="15" x14ac:dyDescent="0.25">
      <c r="A66" s="5"/>
      <c r="B66" s="14" t="s">
        <v>76</v>
      </c>
      <c r="C66" s="13"/>
      <c r="D66" s="14"/>
    </row>
    <row r="67" spans="1:4" ht="15" x14ac:dyDescent="0.25">
      <c r="A67" s="5"/>
      <c r="B67" s="14" t="s">
        <v>77</v>
      </c>
      <c r="C67" s="13"/>
      <c r="D67" s="14"/>
    </row>
    <row r="68" spans="1:4" ht="15" x14ac:dyDescent="0.25">
      <c r="A68" s="5"/>
      <c r="B68" s="14" t="s">
        <v>78</v>
      </c>
      <c r="C68" s="13"/>
      <c r="D68" s="14"/>
    </row>
    <row r="69" spans="1:4" ht="15" x14ac:dyDescent="0.25">
      <c r="A69" s="5"/>
      <c r="B69" s="14" t="s">
        <v>79</v>
      </c>
      <c r="C69" s="13"/>
      <c r="D69" s="14"/>
    </row>
    <row r="70" spans="1:4" ht="15" x14ac:dyDescent="0.25">
      <c r="A70" s="5"/>
      <c r="B70" s="14" t="s">
        <v>80</v>
      </c>
      <c r="C70" s="13"/>
      <c r="D70" s="14"/>
    </row>
    <row r="71" spans="1:4" ht="15" x14ac:dyDescent="0.25">
      <c r="A71" s="5"/>
      <c r="B71" s="14" t="s">
        <v>81</v>
      </c>
      <c r="C71" s="13"/>
      <c r="D71" s="14"/>
    </row>
    <row r="72" spans="1:4" ht="15" x14ac:dyDescent="0.25">
      <c r="A72" s="5"/>
      <c r="B72" s="14" t="s">
        <v>11</v>
      </c>
      <c r="C72" s="13"/>
      <c r="D72" s="14"/>
    </row>
    <row r="73" spans="1:4" ht="15" x14ac:dyDescent="0.25">
      <c r="A73" s="5"/>
      <c r="B73" s="14" t="s">
        <v>82</v>
      </c>
      <c r="C73" s="13"/>
      <c r="D73" s="14"/>
    </row>
    <row r="74" spans="1:4" ht="15" x14ac:dyDescent="0.25">
      <c r="A74" s="5"/>
      <c r="B74" s="14" t="s">
        <v>83</v>
      </c>
      <c r="C74" s="13"/>
      <c r="D74" s="14"/>
    </row>
    <row r="75" spans="1:4" ht="15" x14ac:dyDescent="0.25">
      <c r="A75" s="5"/>
      <c r="B75" s="14" t="s">
        <v>84</v>
      </c>
      <c r="C75" s="13"/>
      <c r="D75" s="14"/>
    </row>
    <row r="76" spans="1:4" ht="15.75" thickBot="1" x14ac:dyDescent="0.3">
      <c r="A76" s="37"/>
      <c r="B76" s="38" t="s">
        <v>85</v>
      </c>
      <c r="C76" s="39"/>
      <c r="D76" s="38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ДК 394,1 (14)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Localroot</cp:lastModifiedBy>
  <dcterms:created xsi:type="dcterms:W3CDTF">2015-04-05T22:54:34Z</dcterms:created>
  <dcterms:modified xsi:type="dcterms:W3CDTF">2019-06-13T08:32:06Z</dcterms:modified>
</cp:coreProperties>
</file>